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OLE_LINK1" localSheetId="0">Arkusz1!$B$14</definedName>
  </definedNames>
  <calcPr calcId="125725"/>
</workbook>
</file>

<file path=xl/calcChain.xml><?xml version="1.0" encoding="utf-8"?>
<calcChain xmlns="http://schemas.openxmlformats.org/spreadsheetml/2006/main">
  <c r="F35" i="1"/>
  <c r="H35" s="1"/>
  <c r="G35"/>
  <c r="G36"/>
  <c r="G37"/>
  <c r="G38"/>
  <c r="G39"/>
  <c r="G40"/>
  <c r="G41"/>
  <c r="G42"/>
  <c r="G43"/>
  <c r="G44"/>
  <c r="G45"/>
  <c r="G34"/>
  <c r="F36"/>
  <c r="H36" s="1"/>
  <c r="F37"/>
  <c r="H37" s="1"/>
  <c r="I37" s="1"/>
  <c r="F38"/>
  <c r="H38" s="1"/>
  <c r="F39"/>
  <c r="H39" s="1"/>
  <c r="I39" s="1"/>
  <c r="F40"/>
  <c r="H40" s="1"/>
  <c r="F41"/>
  <c r="H41" s="1"/>
  <c r="I41" s="1"/>
  <c r="F42"/>
  <c r="H42" s="1"/>
  <c r="F43"/>
  <c r="H43" s="1"/>
  <c r="I43" s="1"/>
  <c r="F44"/>
  <c r="H44" s="1"/>
  <c r="F45"/>
  <c r="H45" s="1"/>
  <c r="I45" s="1"/>
  <c r="F34"/>
  <c r="H34" s="1"/>
  <c r="F26"/>
  <c r="H26" s="1"/>
  <c r="F27"/>
  <c r="H27" s="1"/>
  <c r="F28"/>
  <c r="H28" s="1"/>
  <c r="F29"/>
  <c r="H29" s="1"/>
  <c r="F30"/>
  <c r="H30" s="1"/>
  <c r="F25"/>
  <c r="H25" s="1"/>
  <c r="F21"/>
  <c r="H21" s="1"/>
  <c r="G18"/>
  <c r="G19"/>
  <c r="G20"/>
  <c r="G21"/>
  <c r="G17"/>
  <c r="F18"/>
  <c r="H18" s="1"/>
  <c r="F19"/>
  <c r="H19" s="1"/>
  <c r="F20"/>
  <c r="H20" s="1"/>
  <c r="F17"/>
  <c r="H17" s="1"/>
  <c r="I17" s="1"/>
  <c r="G5"/>
  <c r="G6"/>
  <c r="G7"/>
  <c r="G8"/>
  <c r="G9"/>
  <c r="G10"/>
  <c r="G11"/>
  <c r="G12"/>
  <c r="G13"/>
  <c r="G4"/>
  <c r="F5"/>
  <c r="H5" s="1"/>
  <c r="I5" s="1"/>
  <c r="F6"/>
  <c r="H6" s="1"/>
  <c r="I6" s="1"/>
  <c r="F7"/>
  <c r="H7" s="1"/>
  <c r="I7" s="1"/>
  <c r="F8"/>
  <c r="H8" s="1"/>
  <c r="I8" s="1"/>
  <c r="F9"/>
  <c r="H9" s="1"/>
  <c r="I9" s="1"/>
  <c r="F10"/>
  <c r="H10" s="1"/>
  <c r="I10" s="1"/>
  <c r="F11"/>
  <c r="H11" s="1"/>
  <c r="I11" s="1"/>
  <c r="F12"/>
  <c r="H12" s="1"/>
  <c r="I12" s="1"/>
  <c r="F13"/>
  <c r="H13" s="1"/>
  <c r="I13" s="1"/>
  <c r="F4"/>
  <c r="H4" s="1"/>
  <c r="I4" s="1"/>
  <c r="I35" l="1"/>
  <c r="I34"/>
  <c r="I44"/>
  <c r="I42"/>
  <c r="I40"/>
  <c r="I38"/>
  <c r="I20"/>
  <c r="I18"/>
  <c r="G14"/>
  <c r="H14" s="1"/>
  <c r="I14" s="1"/>
  <c r="I19"/>
  <c r="G22"/>
  <c r="I21"/>
  <c r="G46"/>
  <c r="H46"/>
  <c r="I36"/>
  <c r="I46" l="1"/>
  <c r="G26"/>
  <c r="I26" s="1"/>
  <c r="G27"/>
  <c r="I27" s="1"/>
  <c r="G28"/>
  <c r="I28" s="1"/>
  <c r="G29"/>
  <c r="I29" s="1"/>
  <c r="G30"/>
  <c r="I30" s="1"/>
  <c r="G25"/>
  <c r="I25" s="1"/>
  <c r="G31" l="1"/>
  <c r="H31" s="1"/>
  <c r="I31" s="1"/>
  <c r="H22"/>
  <c r="I22" s="1"/>
</calcChain>
</file>

<file path=xl/sharedStrings.xml><?xml version="1.0" encoding="utf-8"?>
<sst xmlns="http://schemas.openxmlformats.org/spreadsheetml/2006/main" count="51" uniqueCount="45">
  <si>
    <t>LP</t>
  </si>
  <si>
    <t>Serwer</t>
  </si>
  <si>
    <t>Licencja Windows Server 2012 R2 DataCenter</t>
  </si>
  <si>
    <t>Licencje CAL</t>
  </si>
  <si>
    <t>Macierz</t>
  </si>
  <si>
    <t>Biblioteka Taśmowa</t>
  </si>
  <si>
    <t>Backup Exec</t>
  </si>
  <si>
    <t>Taśmy</t>
  </si>
  <si>
    <t>UTM zarządzaniem</t>
  </si>
  <si>
    <t>Switch</t>
  </si>
  <si>
    <t>Access Point</t>
  </si>
  <si>
    <t>Laptop Duży</t>
  </si>
  <si>
    <t>Stacja robocza, monitor, mysz, klawiatura, OS</t>
  </si>
  <si>
    <t>Listwy przepięciowe</t>
  </si>
  <si>
    <t>UPS do komputerów stacjonarnych</t>
  </si>
  <si>
    <t>Drukarka kolorowa + 1 komplet tonerów</t>
  </si>
  <si>
    <t>Drukarka kolorowa do zdjęć + 1 komplet tonerów</t>
  </si>
  <si>
    <t>Urządzenie wielofunkcyjne + 1 komplet tonerów</t>
  </si>
  <si>
    <t>Duże urządzenie wielofunkcyjne (duże) + 1 komplet tonerów</t>
  </si>
  <si>
    <t>Skanery - 1200 dpi</t>
  </si>
  <si>
    <t>Skanery - 1200 dpi A3</t>
  </si>
  <si>
    <t>ILOŚĆ</t>
  </si>
  <si>
    <t>I. Serwerownia i osprzęt sieciowy</t>
  </si>
  <si>
    <t>II. Sprzęt Biurowy</t>
  </si>
  <si>
    <t>III. Drukarki, skanery</t>
  </si>
  <si>
    <t>Razem</t>
  </si>
  <si>
    <t>PODATEK VAT</t>
  </si>
  <si>
    <t>Ultra Book + Monitor min 19"  + mysz</t>
  </si>
  <si>
    <t>CENA JEDNOSTKOWA NETTO</t>
  </si>
  <si>
    <t>CENA JEDNOSTKOWA BRUTTO</t>
  </si>
  <si>
    <t>ŁĄCZNIE NETTO</t>
  </si>
  <si>
    <t>ŁĄCZNIE BRUTTO</t>
  </si>
  <si>
    <t>Laptop</t>
  </si>
  <si>
    <t>Skanery  - 1200 dpi A3</t>
  </si>
  <si>
    <t>pendrivy 16 GB</t>
  </si>
  <si>
    <t>pendrivy 8 GB</t>
  </si>
  <si>
    <t>dyski zewnętrzne 1 TB 3,5”</t>
  </si>
  <si>
    <t xml:space="preserve">Dysk mSATA </t>
  </si>
  <si>
    <t xml:space="preserve">RAM </t>
  </si>
  <si>
    <t>Monitor 22”</t>
  </si>
  <si>
    <t>Napęd DVD do Della</t>
  </si>
  <si>
    <t>NAZWA</t>
  </si>
  <si>
    <t>NAZWA OFEROWANEGO PRODUKTU</t>
  </si>
  <si>
    <t>Załącznik nr 2 do SIWZ - formularz cenowy</t>
  </si>
  <si>
    <t>IV. Dostawa sprzętu komputerowego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</si>
</sst>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Border="1" applyAlignment="1"/>
    <xf numFmtId="0" fontId="10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" fillId="0" borderId="0" xfId="1" applyFill="1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6" workbookViewId="0">
      <selection sqref="A1:I47"/>
    </sheetView>
  </sheetViews>
  <sheetFormatPr defaultRowHeight="15"/>
  <cols>
    <col min="1" max="1" width="2.85546875" style="3" customWidth="1"/>
    <col min="2" max="2" width="35.7109375" style="18" customWidth="1"/>
    <col min="3" max="3" width="27.140625" style="18" customWidth="1"/>
    <col min="4" max="4" width="6" style="3" customWidth="1"/>
    <col min="5" max="5" width="17.7109375" style="3" customWidth="1"/>
    <col min="6" max="6" width="16.7109375" style="3" customWidth="1"/>
    <col min="7" max="7" width="12.42578125" style="3" customWidth="1"/>
    <col min="8" max="8" width="13.7109375" style="3" customWidth="1"/>
    <col min="9" max="9" width="9.42578125" style="3" customWidth="1"/>
    <col min="10" max="16384" width="9.140625" style="3"/>
  </cols>
  <sheetData>
    <row r="1" spans="1:9">
      <c r="B1" s="25" t="s">
        <v>43</v>
      </c>
      <c r="C1" s="25"/>
      <c r="D1" s="26"/>
      <c r="E1" s="26"/>
      <c r="F1" s="26"/>
      <c r="G1" s="26"/>
      <c r="H1" s="26"/>
      <c r="I1" s="26"/>
    </row>
    <row r="2" spans="1:9" s="19" customFormat="1" ht="46.5" customHeight="1">
      <c r="A2" s="12" t="s">
        <v>0</v>
      </c>
      <c r="B2" s="12" t="s">
        <v>41</v>
      </c>
      <c r="C2" s="12" t="s">
        <v>42</v>
      </c>
      <c r="D2" s="12" t="s">
        <v>21</v>
      </c>
      <c r="E2" s="19" t="s">
        <v>28</v>
      </c>
      <c r="F2" s="19" t="s">
        <v>29</v>
      </c>
      <c r="G2" s="19" t="s">
        <v>30</v>
      </c>
      <c r="H2" s="19" t="s">
        <v>31</v>
      </c>
      <c r="I2" s="19" t="s">
        <v>26</v>
      </c>
    </row>
    <row r="3" spans="1:9">
      <c r="A3" s="27" t="s">
        <v>22</v>
      </c>
      <c r="B3" s="27"/>
      <c r="C3" s="27"/>
      <c r="D3" s="27"/>
      <c r="E3" s="27"/>
      <c r="F3" s="27"/>
      <c r="G3" s="27"/>
    </row>
    <row r="4" spans="1:9">
      <c r="A4" s="1">
        <v>1</v>
      </c>
      <c r="B4" s="13" t="s">
        <v>1</v>
      </c>
      <c r="C4" s="13"/>
      <c r="D4" s="5">
        <v>2</v>
      </c>
      <c r="F4" s="3">
        <f>E4*1.23</f>
        <v>0</v>
      </c>
      <c r="G4" s="3">
        <f>E4*D4</f>
        <v>0</v>
      </c>
      <c r="H4" s="3">
        <f>F4*D4</f>
        <v>0</v>
      </c>
      <c r="I4" s="8">
        <f t="shared" ref="I4:I13" si="0">H4-G4</f>
        <v>0</v>
      </c>
    </row>
    <row r="5" spans="1:9" ht="30">
      <c r="A5" s="1">
        <v>2</v>
      </c>
      <c r="B5" s="13" t="s">
        <v>2</v>
      </c>
      <c r="C5" s="13"/>
      <c r="D5" s="5">
        <v>2</v>
      </c>
      <c r="F5" s="3">
        <f t="shared" ref="F5:F13" si="1">E5*1.23</f>
        <v>0</v>
      </c>
      <c r="G5" s="3">
        <f t="shared" ref="G5:G13" si="2">E5*D5</f>
        <v>0</v>
      </c>
      <c r="H5" s="3">
        <f t="shared" ref="H5:H13" si="3">F5*D5</f>
        <v>0</v>
      </c>
      <c r="I5" s="8">
        <f t="shared" si="0"/>
        <v>0</v>
      </c>
    </row>
    <row r="6" spans="1:9">
      <c r="A6" s="1">
        <v>3</v>
      </c>
      <c r="B6" s="13" t="s">
        <v>3</v>
      </c>
      <c r="C6" s="13"/>
      <c r="D6" s="5">
        <v>25</v>
      </c>
      <c r="F6" s="3">
        <f t="shared" si="1"/>
        <v>0</v>
      </c>
      <c r="G6" s="3">
        <f t="shared" si="2"/>
        <v>0</v>
      </c>
      <c r="H6" s="3">
        <f t="shared" si="3"/>
        <v>0</v>
      </c>
      <c r="I6" s="8">
        <f t="shared" si="0"/>
        <v>0</v>
      </c>
    </row>
    <row r="7" spans="1:9">
      <c r="A7" s="1">
        <v>4</v>
      </c>
      <c r="B7" s="13" t="s">
        <v>4</v>
      </c>
      <c r="C7" s="13"/>
      <c r="D7" s="5">
        <v>1</v>
      </c>
      <c r="F7" s="3">
        <f t="shared" si="1"/>
        <v>0</v>
      </c>
      <c r="G7" s="3">
        <f t="shared" si="2"/>
        <v>0</v>
      </c>
      <c r="H7" s="3">
        <f t="shared" si="3"/>
        <v>0</v>
      </c>
      <c r="I7" s="8">
        <f t="shared" si="0"/>
        <v>0</v>
      </c>
    </row>
    <row r="8" spans="1:9">
      <c r="A8" s="1">
        <v>5</v>
      </c>
      <c r="B8" s="13" t="s">
        <v>5</v>
      </c>
      <c r="C8" s="13"/>
      <c r="D8" s="5">
        <v>1</v>
      </c>
      <c r="F8" s="3">
        <f t="shared" si="1"/>
        <v>0</v>
      </c>
      <c r="G8" s="3">
        <f t="shared" si="2"/>
        <v>0</v>
      </c>
      <c r="H8" s="3">
        <f t="shared" si="3"/>
        <v>0</v>
      </c>
      <c r="I8" s="8">
        <f t="shared" si="0"/>
        <v>0</v>
      </c>
    </row>
    <row r="9" spans="1:9">
      <c r="A9" s="1">
        <v>6</v>
      </c>
      <c r="B9" s="13" t="s">
        <v>6</v>
      </c>
      <c r="C9" s="13"/>
      <c r="D9" s="5">
        <v>1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8">
        <f t="shared" si="0"/>
        <v>0</v>
      </c>
    </row>
    <row r="10" spans="1:9">
      <c r="A10" s="2">
        <v>7</v>
      </c>
      <c r="B10" s="13" t="s">
        <v>7</v>
      </c>
      <c r="C10" s="13"/>
      <c r="D10" s="5">
        <v>42</v>
      </c>
      <c r="F10" s="3">
        <f t="shared" si="1"/>
        <v>0</v>
      </c>
      <c r="G10" s="3">
        <f t="shared" si="2"/>
        <v>0</v>
      </c>
      <c r="H10" s="3">
        <f t="shared" si="3"/>
        <v>0</v>
      </c>
      <c r="I10" s="8">
        <f t="shared" si="0"/>
        <v>0</v>
      </c>
    </row>
    <row r="11" spans="1:9">
      <c r="A11" s="1">
        <v>8</v>
      </c>
      <c r="B11" s="13" t="s">
        <v>8</v>
      </c>
      <c r="C11" s="13"/>
      <c r="D11" s="5">
        <v>2</v>
      </c>
      <c r="F11" s="3">
        <f t="shared" si="1"/>
        <v>0</v>
      </c>
      <c r="G11" s="3">
        <f t="shared" si="2"/>
        <v>0</v>
      </c>
      <c r="H11" s="3">
        <f t="shared" si="3"/>
        <v>0</v>
      </c>
      <c r="I11" s="8">
        <f t="shared" si="0"/>
        <v>0</v>
      </c>
    </row>
    <row r="12" spans="1:9">
      <c r="A12" s="1">
        <v>9</v>
      </c>
      <c r="B12" s="13" t="s">
        <v>9</v>
      </c>
      <c r="C12" s="13"/>
      <c r="D12" s="5">
        <v>3</v>
      </c>
      <c r="F12" s="3">
        <f t="shared" si="1"/>
        <v>0</v>
      </c>
      <c r="G12" s="3">
        <f t="shared" si="2"/>
        <v>0</v>
      </c>
      <c r="H12" s="3">
        <f t="shared" si="3"/>
        <v>0</v>
      </c>
      <c r="I12" s="8">
        <f t="shared" si="0"/>
        <v>0</v>
      </c>
    </row>
    <row r="13" spans="1:9">
      <c r="A13" s="1">
        <v>10</v>
      </c>
      <c r="B13" s="13" t="s">
        <v>10</v>
      </c>
      <c r="C13" s="13"/>
      <c r="D13" s="5">
        <v>13</v>
      </c>
      <c r="F13" s="3">
        <f t="shared" si="1"/>
        <v>0</v>
      </c>
      <c r="G13" s="3">
        <f t="shared" si="2"/>
        <v>0</v>
      </c>
      <c r="H13" s="3">
        <f t="shared" si="3"/>
        <v>0</v>
      </c>
      <c r="I13" s="8">
        <f t="shared" si="0"/>
        <v>0</v>
      </c>
    </row>
    <row r="14" spans="1:9" s="8" customFormat="1" ht="15.75">
      <c r="A14" s="10"/>
      <c r="B14" s="14" t="s">
        <v>25</v>
      </c>
      <c r="C14" s="14"/>
      <c r="D14" s="11"/>
      <c r="G14" s="8">
        <f>G4+G5+G6+G7+G8+G9+G10+G11+G12+G13</f>
        <v>0</v>
      </c>
      <c r="H14" s="8">
        <f>G14*1.23</f>
        <v>0</v>
      </c>
      <c r="I14" s="8">
        <f>H14-G14</f>
        <v>0</v>
      </c>
    </row>
    <row r="15" spans="1:9" s="8" customFormat="1" ht="15.75">
      <c r="A15" s="10"/>
      <c r="B15" s="14"/>
      <c r="C15" s="14"/>
      <c r="D15" s="11"/>
    </row>
    <row r="16" spans="1:9">
      <c r="A16" s="28" t="s">
        <v>23</v>
      </c>
      <c r="B16" s="28"/>
      <c r="C16" s="28"/>
      <c r="D16" s="28"/>
      <c r="E16" s="28"/>
      <c r="F16" s="28"/>
      <c r="G16" s="28"/>
    </row>
    <row r="17" spans="1:9">
      <c r="A17" s="1">
        <v>1</v>
      </c>
      <c r="B17" s="13" t="s">
        <v>27</v>
      </c>
      <c r="C17" s="13"/>
      <c r="D17" s="5">
        <v>2</v>
      </c>
      <c r="F17" s="3">
        <f>E17*1.23</f>
        <v>0</v>
      </c>
      <c r="G17" s="3">
        <f>E17*D17</f>
        <v>0</v>
      </c>
      <c r="H17" s="3">
        <f>F17*D17</f>
        <v>0</v>
      </c>
      <c r="I17" s="8">
        <f t="shared" ref="I17:I21" si="4">H17-G17</f>
        <v>0</v>
      </c>
    </row>
    <row r="18" spans="1:9">
      <c r="A18" s="1">
        <v>2</v>
      </c>
      <c r="B18" s="13" t="s">
        <v>11</v>
      </c>
      <c r="C18" s="13"/>
      <c r="D18" s="5">
        <v>2</v>
      </c>
      <c r="F18" s="3">
        <f t="shared" ref="F18:F21" si="5">E18*1.23</f>
        <v>0</v>
      </c>
      <c r="G18" s="3">
        <f t="shared" ref="G18:G21" si="6">E18*D18</f>
        <v>0</v>
      </c>
      <c r="H18" s="3">
        <f t="shared" ref="H18:H21" si="7">F18*D18</f>
        <v>0</v>
      </c>
      <c r="I18" s="8">
        <f t="shared" si="4"/>
        <v>0</v>
      </c>
    </row>
    <row r="19" spans="1:9" ht="30">
      <c r="A19" s="1">
        <v>3</v>
      </c>
      <c r="B19" s="13" t="s">
        <v>12</v>
      </c>
      <c r="C19" s="13"/>
      <c r="D19" s="5">
        <v>11</v>
      </c>
      <c r="F19" s="3">
        <f t="shared" si="5"/>
        <v>0</v>
      </c>
      <c r="G19" s="3">
        <f t="shared" si="6"/>
        <v>0</v>
      </c>
      <c r="H19" s="3">
        <f t="shared" si="7"/>
        <v>0</v>
      </c>
      <c r="I19" s="8">
        <f t="shared" si="4"/>
        <v>0</v>
      </c>
    </row>
    <row r="20" spans="1:9">
      <c r="A20" s="1">
        <v>3</v>
      </c>
      <c r="B20" s="13" t="s">
        <v>13</v>
      </c>
      <c r="C20" s="13"/>
      <c r="D20" s="5">
        <v>25</v>
      </c>
      <c r="F20" s="3">
        <f t="shared" si="5"/>
        <v>0</v>
      </c>
      <c r="G20" s="3">
        <f t="shared" si="6"/>
        <v>0</v>
      </c>
      <c r="H20" s="3">
        <f t="shared" si="7"/>
        <v>0</v>
      </c>
      <c r="I20" s="8">
        <f t="shared" si="4"/>
        <v>0</v>
      </c>
    </row>
    <row r="21" spans="1:9">
      <c r="A21" s="1">
        <v>4</v>
      </c>
      <c r="B21" s="13" t="s">
        <v>14</v>
      </c>
      <c r="C21" s="13"/>
      <c r="D21" s="5">
        <v>11</v>
      </c>
      <c r="F21" s="3">
        <f t="shared" si="5"/>
        <v>0</v>
      </c>
      <c r="G21" s="3">
        <f t="shared" si="6"/>
        <v>0</v>
      </c>
      <c r="H21" s="3">
        <f t="shared" si="7"/>
        <v>0</v>
      </c>
      <c r="I21" s="8">
        <f t="shared" si="4"/>
        <v>0</v>
      </c>
    </row>
    <row r="22" spans="1:9" s="8" customFormat="1" ht="15.75">
      <c r="A22" s="4"/>
      <c r="B22" s="15" t="s">
        <v>25</v>
      </c>
      <c r="C22" s="15"/>
      <c r="D22" s="7"/>
      <c r="G22" s="9">
        <f>G17+G18+G19+G20+G21</f>
        <v>0</v>
      </c>
      <c r="H22" s="8">
        <f>G22*1.23</f>
        <v>0</v>
      </c>
      <c r="I22" s="8">
        <f>H22-G22</f>
        <v>0</v>
      </c>
    </row>
    <row r="23" spans="1:9" s="8" customFormat="1" ht="15.75">
      <c r="A23" s="4"/>
      <c r="B23" s="15"/>
      <c r="C23" s="15"/>
      <c r="D23" s="7"/>
      <c r="G23" s="9"/>
    </row>
    <row r="24" spans="1:9">
      <c r="A24" s="28" t="s">
        <v>24</v>
      </c>
      <c r="B24" s="28"/>
      <c r="C24" s="28"/>
      <c r="D24" s="28"/>
      <c r="E24" s="28"/>
      <c r="F24" s="28"/>
      <c r="G24" s="28"/>
    </row>
    <row r="25" spans="1:9" ht="30">
      <c r="A25" s="1">
        <v>1</v>
      </c>
      <c r="B25" s="13" t="s">
        <v>15</v>
      </c>
      <c r="C25" s="13"/>
      <c r="D25" s="5">
        <v>2</v>
      </c>
      <c r="F25" s="3">
        <f>E25*1.23</f>
        <v>0</v>
      </c>
      <c r="G25" s="3">
        <f>E25*D25</f>
        <v>0</v>
      </c>
      <c r="H25" s="3">
        <f>F25*D25</f>
        <v>0</v>
      </c>
      <c r="I25" s="8">
        <f t="shared" ref="I25:I30" si="8">H25-G25</f>
        <v>0</v>
      </c>
    </row>
    <row r="26" spans="1:9" ht="30">
      <c r="A26" s="1">
        <v>2</v>
      </c>
      <c r="B26" s="13" t="s">
        <v>16</v>
      </c>
      <c r="C26" s="13"/>
      <c r="D26" s="5">
        <v>1</v>
      </c>
      <c r="F26" s="3">
        <f t="shared" ref="F26:F30" si="9">E26*1.23</f>
        <v>0</v>
      </c>
      <c r="G26" s="3">
        <f t="shared" ref="G26:G30" si="10">E26*D26</f>
        <v>0</v>
      </c>
      <c r="H26" s="3">
        <f t="shared" ref="H26:H30" si="11">F26*D26</f>
        <v>0</v>
      </c>
      <c r="I26" s="8">
        <f t="shared" si="8"/>
        <v>0</v>
      </c>
    </row>
    <row r="27" spans="1:9" ht="30">
      <c r="A27" s="1">
        <v>3</v>
      </c>
      <c r="B27" s="13" t="s">
        <v>17</v>
      </c>
      <c r="C27" s="13"/>
      <c r="D27" s="5">
        <v>1</v>
      </c>
      <c r="F27" s="3">
        <f t="shared" si="9"/>
        <v>0</v>
      </c>
      <c r="G27" s="3">
        <f t="shared" si="10"/>
        <v>0</v>
      </c>
      <c r="H27" s="3">
        <f t="shared" si="11"/>
        <v>0</v>
      </c>
      <c r="I27" s="8">
        <f t="shared" si="8"/>
        <v>0</v>
      </c>
    </row>
    <row r="28" spans="1:9" ht="30">
      <c r="A28" s="1">
        <v>4</v>
      </c>
      <c r="B28" s="13" t="s">
        <v>18</v>
      </c>
      <c r="C28" s="13"/>
      <c r="D28" s="5">
        <v>1</v>
      </c>
      <c r="E28" s="6"/>
      <c r="F28" s="3">
        <f t="shared" si="9"/>
        <v>0</v>
      </c>
      <c r="G28" s="3">
        <f t="shared" si="10"/>
        <v>0</v>
      </c>
      <c r="H28" s="3">
        <f t="shared" si="11"/>
        <v>0</v>
      </c>
      <c r="I28" s="8">
        <f t="shared" si="8"/>
        <v>0</v>
      </c>
    </row>
    <row r="29" spans="1:9">
      <c r="A29" s="5">
        <v>5</v>
      </c>
      <c r="B29" s="16" t="s">
        <v>19</v>
      </c>
      <c r="C29" s="16"/>
      <c r="D29" s="5">
        <v>3</v>
      </c>
      <c r="E29" s="6"/>
      <c r="F29" s="3">
        <f t="shared" si="9"/>
        <v>0</v>
      </c>
      <c r="G29" s="3">
        <f t="shared" si="10"/>
        <v>0</v>
      </c>
      <c r="H29" s="3">
        <f t="shared" si="11"/>
        <v>0</v>
      </c>
      <c r="I29" s="8">
        <f t="shared" si="8"/>
        <v>0</v>
      </c>
    </row>
    <row r="30" spans="1:9">
      <c r="A30" s="5">
        <v>6</v>
      </c>
      <c r="B30" s="16" t="s">
        <v>20</v>
      </c>
      <c r="C30" s="16"/>
      <c r="D30" s="5">
        <v>1</v>
      </c>
      <c r="E30" s="6"/>
      <c r="F30" s="3">
        <f t="shared" si="9"/>
        <v>0</v>
      </c>
      <c r="G30" s="3">
        <f t="shared" si="10"/>
        <v>0</v>
      </c>
      <c r="H30" s="3">
        <f t="shared" si="11"/>
        <v>0</v>
      </c>
      <c r="I30" s="8">
        <f t="shared" si="8"/>
        <v>0</v>
      </c>
    </row>
    <row r="31" spans="1:9" s="8" customFormat="1" ht="15.75">
      <c r="A31" s="4"/>
      <c r="B31" s="15" t="s">
        <v>25</v>
      </c>
      <c r="C31" s="15"/>
      <c r="D31" s="4"/>
      <c r="G31" s="8">
        <f>G25+G26+G27+G28+G29+G30</f>
        <v>0</v>
      </c>
      <c r="H31" s="8">
        <f>G31*1.23</f>
        <v>0</v>
      </c>
      <c r="I31" s="8">
        <f>H31-G31</f>
        <v>0</v>
      </c>
    </row>
    <row r="32" spans="1:9" s="8" customFormat="1" ht="15.75">
      <c r="A32" s="4"/>
      <c r="B32" s="15"/>
      <c r="C32" s="15"/>
      <c r="D32" s="4"/>
    </row>
    <row r="33" spans="1:9">
      <c r="A33" s="23" t="s">
        <v>44</v>
      </c>
      <c r="B33" s="24"/>
      <c r="C33" s="24"/>
      <c r="D33" s="24"/>
      <c r="E33" s="24"/>
      <c r="F33" s="24"/>
      <c r="G33" s="24"/>
      <c r="H33" s="24"/>
      <c r="I33" s="24"/>
    </row>
    <row r="34" spans="1:9">
      <c r="A34" s="20">
        <v>1</v>
      </c>
      <c r="B34" s="22" t="s">
        <v>32</v>
      </c>
      <c r="D34" s="20">
        <v>5</v>
      </c>
      <c r="F34" s="3">
        <f>E34*1.23</f>
        <v>0</v>
      </c>
      <c r="G34" s="3">
        <f>E34*D34</f>
        <v>0</v>
      </c>
      <c r="H34" s="3">
        <f>F34*D34</f>
        <v>0</v>
      </c>
      <c r="I34" s="21">
        <f>H34-G34</f>
        <v>0</v>
      </c>
    </row>
    <row r="35" spans="1:9">
      <c r="A35" s="20">
        <v>2</v>
      </c>
      <c r="B35" s="22" t="s">
        <v>12</v>
      </c>
      <c r="D35" s="20">
        <v>2</v>
      </c>
      <c r="F35" s="3">
        <f t="shared" ref="F35:F45" si="12">E35*1.23</f>
        <v>0</v>
      </c>
      <c r="G35" s="3">
        <f t="shared" ref="G35:G45" si="13">E35*D35</f>
        <v>0</v>
      </c>
      <c r="H35" s="3">
        <f t="shared" ref="H35:H45" si="14">F35*D35</f>
        <v>0</v>
      </c>
      <c r="I35" s="21">
        <f t="shared" ref="I35:I46" si="15">H35-G35</f>
        <v>0</v>
      </c>
    </row>
    <row r="36" spans="1:9">
      <c r="A36" s="20">
        <v>3</v>
      </c>
      <c r="B36" s="22" t="s">
        <v>15</v>
      </c>
      <c r="D36" s="20">
        <v>1</v>
      </c>
      <c r="F36" s="3">
        <f t="shared" si="12"/>
        <v>0</v>
      </c>
      <c r="G36" s="3">
        <f t="shared" si="13"/>
        <v>0</v>
      </c>
      <c r="H36" s="3">
        <f t="shared" si="14"/>
        <v>0</v>
      </c>
      <c r="I36" s="21">
        <f t="shared" si="15"/>
        <v>0</v>
      </c>
    </row>
    <row r="37" spans="1:9">
      <c r="A37" s="20">
        <v>4</v>
      </c>
      <c r="B37" s="22" t="s">
        <v>16</v>
      </c>
      <c r="D37" s="20">
        <v>1</v>
      </c>
      <c r="F37" s="3">
        <f t="shared" si="12"/>
        <v>0</v>
      </c>
      <c r="G37" s="3">
        <f t="shared" si="13"/>
        <v>0</v>
      </c>
      <c r="H37" s="3">
        <f t="shared" si="14"/>
        <v>0</v>
      </c>
      <c r="I37" s="21">
        <f t="shared" si="15"/>
        <v>0</v>
      </c>
    </row>
    <row r="38" spans="1:9">
      <c r="A38" s="20">
        <v>5</v>
      </c>
      <c r="B38" s="22" t="s">
        <v>33</v>
      </c>
      <c r="D38" s="20">
        <v>1</v>
      </c>
      <c r="F38" s="3">
        <f t="shared" si="12"/>
        <v>0</v>
      </c>
      <c r="G38" s="3">
        <f t="shared" si="13"/>
        <v>0</v>
      </c>
      <c r="H38" s="3">
        <f t="shared" si="14"/>
        <v>0</v>
      </c>
      <c r="I38" s="21">
        <f t="shared" si="15"/>
        <v>0</v>
      </c>
    </row>
    <row r="39" spans="1:9">
      <c r="A39" s="20">
        <v>6</v>
      </c>
      <c r="B39" s="22" t="s">
        <v>34</v>
      </c>
      <c r="D39" s="22">
        <v>1</v>
      </c>
      <c r="F39" s="3">
        <f t="shared" si="12"/>
        <v>0</v>
      </c>
      <c r="G39" s="3">
        <f t="shared" si="13"/>
        <v>0</v>
      </c>
      <c r="H39" s="3">
        <f t="shared" si="14"/>
        <v>0</v>
      </c>
      <c r="I39" s="21">
        <f t="shared" si="15"/>
        <v>0</v>
      </c>
    </row>
    <row r="40" spans="1:9">
      <c r="A40" s="20">
        <v>7</v>
      </c>
      <c r="B40" s="22" t="s">
        <v>35</v>
      </c>
      <c r="D40" s="22">
        <v>2</v>
      </c>
      <c r="E40" s="6"/>
      <c r="F40" s="3">
        <f t="shared" si="12"/>
        <v>0</v>
      </c>
      <c r="G40" s="3">
        <f t="shared" si="13"/>
        <v>0</v>
      </c>
      <c r="H40" s="3">
        <f t="shared" si="14"/>
        <v>0</v>
      </c>
      <c r="I40" s="21">
        <f t="shared" si="15"/>
        <v>0</v>
      </c>
    </row>
    <row r="41" spans="1:9">
      <c r="A41" s="20">
        <v>8</v>
      </c>
      <c r="B41" s="22" t="s">
        <v>36</v>
      </c>
      <c r="D41" s="22">
        <v>1</v>
      </c>
      <c r="F41" s="3">
        <f t="shared" si="12"/>
        <v>0</v>
      </c>
      <c r="G41" s="3">
        <f t="shared" si="13"/>
        <v>0</v>
      </c>
      <c r="H41" s="3">
        <f t="shared" si="14"/>
        <v>0</v>
      </c>
      <c r="I41" s="21">
        <f t="shared" si="15"/>
        <v>0</v>
      </c>
    </row>
    <row r="42" spans="1:9">
      <c r="A42" s="20">
        <v>9</v>
      </c>
      <c r="B42" s="22" t="s">
        <v>37</v>
      </c>
      <c r="D42" s="22">
        <v>1</v>
      </c>
      <c r="F42" s="3">
        <f t="shared" si="12"/>
        <v>0</v>
      </c>
      <c r="G42" s="3">
        <f t="shared" si="13"/>
        <v>0</v>
      </c>
      <c r="H42" s="3">
        <f t="shared" si="14"/>
        <v>0</v>
      </c>
      <c r="I42" s="21">
        <f t="shared" si="15"/>
        <v>0</v>
      </c>
    </row>
    <row r="43" spans="1:9">
      <c r="A43" s="20">
        <v>10</v>
      </c>
      <c r="B43" s="22" t="s">
        <v>38</v>
      </c>
      <c r="D43" s="22">
        <v>2</v>
      </c>
      <c r="F43" s="3">
        <f t="shared" si="12"/>
        <v>0</v>
      </c>
      <c r="G43" s="3">
        <f t="shared" si="13"/>
        <v>0</v>
      </c>
      <c r="H43" s="3">
        <f t="shared" si="14"/>
        <v>0</v>
      </c>
      <c r="I43" s="21">
        <f t="shared" si="15"/>
        <v>0</v>
      </c>
    </row>
    <row r="44" spans="1:9">
      <c r="A44" s="20">
        <v>11</v>
      </c>
      <c r="B44" s="22" t="s">
        <v>39</v>
      </c>
      <c r="D44" s="22">
        <v>1</v>
      </c>
      <c r="F44" s="3">
        <f t="shared" si="12"/>
        <v>0</v>
      </c>
      <c r="G44" s="3">
        <f t="shared" si="13"/>
        <v>0</v>
      </c>
      <c r="H44" s="3">
        <f t="shared" si="14"/>
        <v>0</v>
      </c>
      <c r="I44" s="21">
        <f t="shared" si="15"/>
        <v>0</v>
      </c>
    </row>
    <row r="45" spans="1:9">
      <c r="A45" s="20">
        <v>12</v>
      </c>
      <c r="B45" s="22" t="s">
        <v>40</v>
      </c>
      <c r="D45" s="22">
        <v>1</v>
      </c>
      <c r="F45" s="3">
        <f t="shared" si="12"/>
        <v>0</v>
      </c>
      <c r="G45" s="3">
        <f t="shared" si="13"/>
        <v>0</v>
      </c>
      <c r="H45" s="3">
        <f t="shared" si="14"/>
        <v>0</v>
      </c>
      <c r="I45" s="21">
        <f t="shared" si="15"/>
        <v>0</v>
      </c>
    </row>
    <row r="46" spans="1:9">
      <c r="B46" s="17" t="s">
        <v>25</v>
      </c>
      <c r="G46" s="6">
        <f>G34+G35+G36+G37+G38+G39+G40+G41+G42+G43+G44+G45</f>
        <v>0</v>
      </c>
      <c r="H46" s="6">
        <f>H34+H35+H36+H37+H38+H39+H40+H41+H42+H43+H44+H45</f>
        <v>0</v>
      </c>
      <c r="I46" s="21">
        <f t="shared" si="15"/>
        <v>0</v>
      </c>
    </row>
  </sheetData>
  <mergeCells count="5">
    <mergeCell ref="A33:I33"/>
    <mergeCell ref="B1:I1"/>
    <mergeCell ref="A3:G3"/>
    <mergeCell ref="A16:G16"/>
    <mergeCell ref="A24:G2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2015-07-21T10:48:52Z</dcterms:modified>
</cp:coreProperties>
</file>